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<sst xmlns="http://schemas.openxmlformats.org/spreadsheetml/2006/main" count="223" uniqueCount="120">
  <si>
    <t>工事費内訳書</t>
  </si>
  <si>
    <t>住　　　　所</t>
  </si>
  <si>
    <t>商号又は名称</t>
  </si>
  <si>
    <t>代 表 者 名</t>
  </si>
  <si>
    <t>工 事 名</t>
  </si>
  <si>
    <t>Ｒ７徳環　徳島環状線　徳・西新浜他　橋梁上部工事（担い手確保型）（着手日指定型）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</si>
  <si>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</si>
  <si>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</si>
  <si>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</si>
  <si>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</si>
  <si>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</si>
  <si>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</si>
  <si>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ｺﾝｸﾘｰﾄ橋上部</t>
  </si>
  <si>
    <t>式</t>
  </si>
  <si>
    <t>PC橋工</t>
  </si>
  <si>
    <t>ﾌﾟﾚｷｬｽﾄｾｸﾞﾒﾝﾄ製作工</t>
  </si>
  <si>
    <t>ﾌﾟﾚｷｬｽﾄｾｸﾞﾒﾝﾄ製作
　中桁</t>
  </si>
  <si>
    <t>本</t>
  </si>
  <si>
    <t>ﾌﾟﾚｷｬｽﾄｾｸﾞﾒﾝﾄ製作
　外桁</t>
  </si>
  <si>
    <t>ﾌﾟﾚｷｬｽﾄｾｸﾞﾒﾝﾄ主桁組立工</t>
  </si>
  <si>
    <t>ﾌﾟﾚｷｬｽﾄｾｸﾞﾒﾝﾄ主桁組立
　機械器具損料含む</t>
  </si>
  <si>
    <t>支承工</t>
  </si>
  <si>
    <t>ｺﾞﾑ支承</t>
  </si>
  <si>
    <t>個</t>
  </si>
  <si>
    <t>変位制限装置
　材料費</t>
  </si>
  <si>
    <t>組</t>
  </si>
  <si>
    <t>変位制限装置(防蝕材)
　材料費</t>
  </si>
  <si>
    <t>変位制限装置(無収縮モルタル)
　材料費</t>
  </si>
  <si>
    <t>ｍ３</t>
  </si>
  <si>
    <t>補強格子鉄筋組立</t>
  </si>
  <si>
    <t>ｔ</t>
  </si>
  <si>
    <t>架設工(架設桁架設)</t>
  </si>
  <si>
    <t>桁架設</t>
  </si>
  <si>
    <t>架設用機械設備
　ベント</t>
  </si>
  <si>
    <t>床版･横組工</t>
  </si>
  <si>
    <t>ｺﾝｸﾘｰﾄ</t>
  </si>
  <si>
    <t>m3</t>
  </si>
  <si>
    <t>足場</t>
  </si>
  <si>
    <t>m</t>
  </si>
  <si>
    <t>ＰＣ棒鋼</t>
  </si>
  <si>
    <t>橋梁付属物工</t>
  </si>
  <si>
    <t>伸縮装置工</t>
  </si>
  <si>
    <t>鋼･ｺﾞﾑ製伸縮装置</t>
  </si>
  <si>
    <t>伸縮装置部材(地覆用)
　シール材</t>
  </si>
  <si>
    <t>Ｌ</t>
  </si>
  <si>
    <t>排水装置工</t>
  </si>
  <si>
    <t>排水桝</t>
  </si>
  <si>
    <t>箇所</t>
  </si>
  <si>
    <t>排水管</t>
  </si>
  <si>
    <t>地覆工</t>
  </si>
  <si>
    <t>場所打地覆</t>
  </si>
  <si>
    <t>橋梁用高欄工</t>
  </si>
  <si>
    <t>橋梁用高欄</t>
  </si>
  <si>
    <t>銘板工</t>
  </si>
  <si>
    <t>橋名板</t>
  </si>
  <si>
    <t>枚</t>
  </si>
  <si>
    <t>橋歴板</t>
  </si>
  <si>
    <t>仮設工</t>
  </si>
  <si>
    <t>工事用道路工</t>
  </si>
  <si>
    <t>敷鉄板</t>
  </si>
  <si>
    <t>m2</t>
  </si>
  <si>
    <t>土のう
　製作・設置</t>
  </si>
  <si>
    <t>袋</t>
  </si>
  <si>
    <t>土のう
　撤去</t>
  </si>
  <si>
    <t>仮橋･仮桟橋工</t>
  </si>
  <si>
    <t>橋脚</t>
  </si>
  <si>
    <t>t</t>
  </si>
  <si>
    <t>橋脚
　支持杭</t>
  </si>
  <si>
    <t>橋脚
　支持杭　引抜</t>
  </si>
  <si>
    <t>仮橋上部(架設･撤去)</t>
  </si>
  <si>
    <t>覆工板設置･撤去[仮橋･仮桟橋]</t>
  </si>
  <si>
    <t>汚濁防止工</t>
  </si>
  <si>
    <t>汚濁防止ﾌｪﾝｽ</t>
  </si>
  <si>
    <t>交通管理工</t>
  </si>
  <si>
    <t>交通誘導警備員
　Ａ</t>
  </si>
  <si>
    <t>人日</t>
  </si>
  <si>
    <t>舗装</t>
  </si>
  <si>
    <t>舗装工</t>
  </si>
  <si>
    <t>橋面防水工</t>
  </si>
  <si>
    <t>橋面防水</t>
  </si>
  <si>
    <t>排水管等設置
　材料費</t>
  </si>
  <si>
    <t>ｱｽﾌｧﾙﾄ舗装工</t>
  </si>
  <si>
    <t>表層(歩道部)</t>
  </si>
  <si>
    <t>直接工事費</t>
  </si>
  <si>
    <t>共通仮設</t>
  </si>
  <si>
    <t>共通仮設費</t>
  </si>
  <si>
    <t>運搬費</t>
  </si>
  <si>
    <t>重建設機械分解組立輸送費
　ｸﾛｰﾗｸﾚｰﾝ150t以下</t>
  </si>
  <si>
    <t>回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</si>
  <si>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</si>
  <si>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</si>
  <si>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</si>
  <si>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</si>
  <si>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</si>
  <si>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</si>
  <si>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</si>
  <si>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築堤･護岸</t>
  </si>
  <si>
    <t>矢板護岸工</t>
  </si>
  <si>
    <t>笠ｺﾝｸﾘｰﾄ工</t>
  </si>
  <si>
    <t>ﾌﾟﾚｷｬｽﾄ笠ｺﾝｸﾘｰﾄ</t>
  </si>
  <si>
    <t>法覆護岸工</t>
  </si>
  <si>
    <t>ｺﾝｸﾘｰﾄﾌﾞﾛｯｸ工(ｺﾝｸﾘｰﾄﾌﾞﾛｯｸ積)</t>
  </si>
  <si>
    <t>ｺﾝｸﾘｰﾄ(間知)ﾌﾞﾛｯｸ積
　復旧
　30m*SL2.0m</t>
  </si>
  <si>
    <t>構造物撤去工</t>
  </si>
  <si>
    <t>構造物取壊し工</t>
  </si>
  <si>
    <t>ｺﾝｸﾘｰﾄ構造物取壊し
　間知ﾌﾞﾛｯｸ
　60m2*0.35</t>
  </si>
  <si>
    <t>舗装版破砕
　A2取合</t>
  </si>
  <si>
    <t>運搬処理工</t>
  </si>
  <si>
    <t>殻運搬
　L=8.0km以下</t>
  </si>
  <si>
    <t>殻処分</t>
  </si>
  <si>
    <t>殻運搬
　L=11.5km以下</t>
  </si>
  <si>
    <t>ｱｽﾌｧﾙﾄ舗装工
　A2取合復旧</t>
  </si>
  <si>
    <t>表層(車道･路肩部)</t>
  </si>
  <si>
    <t>防護柵工</t>
  </si>
  <si>
    <t>路側防護柵工
　A2取合復旧</t>
  </si>
  <si>
    <t>ｶﾞｰﾄﾞﾚｰﾙ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</si>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</sst>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G11+G33+G47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G12+G15+G17+G26+G29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G18+G19+G20+G21+G22+G23+G24+G25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4" t="n">
        <v>0.46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4" t="n">
        <v>0.03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4" t="n">
        <v>9.2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4" t="n">
        <v>51.6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G34+G37+G40+G42+G44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38</v>
      </c>
      <c r="F35" s="14" t="n">
        <v>11.4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44</v>
      </c>
      <c r="F36" s="14" t="n">
        <v>3.6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46</v>
      </c>
      <c r="E38" s="12" t="s">
        <v>47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38</v>
      </c>
      <c r="F39" s="14" t="n">
        <v>2.6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38</v>
      </c>
      <c r="F41" s="13" t="n">
        <v>51.0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51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52</v>
      </c>
      <c r="E43" s="12" t="s">
        <v>38</v>
      </c>
      <c r="F43" s="13" t="n">
        <v>51.0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53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54</v>
      </c>
      <c r="E45" s="12" t="s">
        <v>55</v>
      </c>
      <c r="F45" s="13" t="n">
        <v>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56</v>
      </c>
      <c r="E46" s="12" t="s">
        <v>55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57</v>
      </c>
      <c r="C47" s="11"/>
      <c r="D47" s="11"/>
      <c r="E47" s="12" t="s">
        <v>13</v>
      </c>
      <c r="F47" s="13" t="n">
        <v>1.0</v>
      </c>
      <c r="G47" s="15">
        <f>G48+G52+G58+G60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58</v>
      </c>
      <c r="D48" s="11"/>
      <c r="E48" s="12" t="s">
        <v>13</v>
      </c>
      <c r="F48" s="13" t="n">
        <v>1.0</v>
      </c>
      <c r="G48" s="15">
        <f>G49+G50+G51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59</v>
      </c>
      <c r="E49" s="12" t="s">
        <v>60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61</v>
      </c>
      <c r="E50" s="12" t="s">
        <v>62</v>
      </c>
      <c r="F50" s="13" t="n">
        <v>30.0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63</v>
      </c>
      <c r="E51" s="12" t="s">
        <v>62</v>
      </c>
      <c r="F51" s="13" t="n">
        <v>30.0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64</v>
      </c>
      <c r="D52" s="11"/>
      <c r="E52" s="12" t="s">
        <v>13</v>
      </c>
      <c r="F52" s="13" t="n">
        <v>1.0</v>
      </c>
      <c r="G52" s="15">
        <f>G53+G54+G55+G56+G57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65</v>
      </c>
      <c r="E53" s="12" t="s">
        <v>66</v>
      </c>
      <c r="F53" s="14" t="n">
        <v>26.6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67</v>
      </c>
      <c r="E54" s="12" t="s">
        <v>66</v>
      </c>
      <c r="F54" s="14" t="n">
        <v>17.9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68</v>
      </c>
      <c r="E55" s="12" t="s">
        <v>66</v>
      </c>
      <c r="F55" s="14" t="n">
        <v>282.3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69</v>
      </c>
      <c r="E56" s="12" t="s">
        <v>66</v>
      </c>
      <c r="F56" s="14" t="n">
        <v>52.5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70</v>
      </c>
      <c r="E57" s="12" t="s">
        <v>60</v>
      </c>
      <c r="F57" s="13" t="n">
        <v>360.0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71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72</v>
      </c>
      <c r="E59" s="12" t="s">
        <v>38</v>
      </c>
      <c r="F59" s="13" t="n">
        <v>40.0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73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74</v>
      </c>
      <c r="E61" s="12" t="s">
        <v>75</v>
      </c>
      <c r="F61" s="13" t="n">
        <v>280.0</v>
      </c>
      <c r="G61" s="16"/>
      <c r="I61" s="17" t="n">
        <v>52.0</v>
      </c>
      <c r="J61" s="18" t="n">
        <v>4.0</v>
      </c>
    </row>
    <row r="62" ht="42.0" customHeight="true">
      <c r="A62" s="10" t="s">
        <v>76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77</v>
      </c>
      <c r="C63" s="11"/>
      <c r="D63" s="11"/>
      <c r="E63" s="12" t="s">
        <v>13</v>
      </c>
      <c r="F63" s="13" t="n">
        <v>1.0</v>
      </c>
      <c r="G63" s="15">
        <f>G64+G67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78</v>
      </c>
      <c r="D64" s="11"/>
      <c r="E64" s="12" t="s">
        <v>13</v>
      </c>
      <c r="F64" s="13" t="n">
        <v>1.0</v>
      </c>
      <c r="G64" s="15">
        <f>G65+G66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79</v>
      </c>
      <c r="E65" s="12" t="s">
        <v>60</v>
      </c>
      <c r="F65" s="13" t="n">
        <v>99.0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80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81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82</v>
      </c>
      <c r="E68" s="12" t="s">
        <v>60</v>
      </c>
      <c r="F68" s="13" t="n">
        <v>99.0</v>
      </c>
      <c r="G68" s="16"/>
      <c r="I68" s="17" t="n">
        <v>59.0</v>
      </c>
      <c r="J68" s="18" t="n">
        <v>4.0</v>
      </c>
    </row>
    <row r="69" ht="42.0" customHeight="true">
      <c r="A69" s="10" t="s">
        <v>83</v>
      </c>
      <c r="B69" s="11"/>
      <c r="C69" s="11"/>
      <c r="D69" s="11"/>
      <c r="E69" s="12" t="s">
        <v>13</v>
      </c>
      <c r="F69" s="13" t="n">
        <v>1.0</v>
      </c>
      <c r="G69" s="15">
        <f>G11+G33+G47+G63</f>
      </c>
      <c r="I69" s="17" t="n">
        <v>60.0</v>
      </c>
      <c r="J69" s="18"/>
    </row>
    <row r="70" ht="42.0" customHeight="true">
      <c r="A70" s="10" t="s">
        <v>84</v>
      </c>
      <c r="B70" s="11"/>
      <c r="C70" s="11"/>
      <c r="D70" s="11"/>
      <c r="E70" s="12" t="s">
        <v>13</v>
      </c>
      <c r="F70" s="13" t="n">
        <v>1.0</v>
      </c>
      <c r="G70" s="15">
        <f>G71+G75</f>
      </c>
      <c r="I70" s="17" t="n">
        <v>61.0</v>
      </c>
      <c r="J70" s="18" t="n">
        <v>200.0</v>
      </c>
    </row>
    <row r="71" ht="42.0" customHeight="true">
      <c r="A71" s="10"/>
      <c r="B71" s="11" t="s">
        <v>85</v>
      </c>
      <c r="C71" s="11"/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86</v>
      </c>
      <c r="D72" s="11"/>
      <c r="E72" s="12" t="s">
        <v>13</v>
      </c>
      <c r="F72" s="13" t="n">
        <v>1.0</v>
      </c>
      <c r="G72" s="15">
        <f>G73+G74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87</v>
      </c>
      <c r="E73" s="12" t="s">
        <v>88</v>
      </c>
      <c r="F73" s="13" t="n">
        <v>2.0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89</v>
      </c>
      <c r="E74" s="12" t="s">
        <v>66</v>
      </c>
      <c r="F74" s="14" t="n">
        <v>453.8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90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91</v>
      </c>
      <c r="B76" s="11"/>
      <c r="C76" s="11"/>
      <c r="D76" s="11"/>
      <c r="E76" s="12" t="s">
        <v>13</v>
      </c>
      <c r="F76" s="13" t="n">
        <v>1.0</v>
      </c>
      <c r="G76" s="15">
        <f>G69+G70</f>
      </c>
      <c r="I76" s="17" t="n">
        <v>67.0</v>
      </c>
      <c r="J76" s="18"/>
    </row>
    <row r="77" ht="42.0" customHeight="true">
      <c r="A77" s="10"/>
      <c r="B77" s="11" t="s">
        <v>92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 t="s">
        <v>93</v>
      </c>
      <c r="B78" s="11"/>
      <c r="C78" s="11"/>
      <c r="D78" s="11"/>
      <c r="E78" s="12" t="s">
        <v>13</v>
      </c>
      <c r="F78" s="13" t="n">
        <v>1.0</v>
      </c>
      <c r="G78" s="15">
        <f>G69+G70+G77</f>
      </c>
      <c r="I78" s="17" t="n">
        <v>69.0</v>
      </c>
      <c r="J78" s="18"/>
    </row>
    <row r="79" ht="42.0" customHeight="true">
      <c r="A79" s="10"/>
      <c r="B79" s="11" t="s">
        <v>94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95</v>
      </c>
      <c r="B80" s="11"/>
      <c r="C80" s="11"/>
      <c r="D80" s="11"/>
      <c r="E80" s="12" t="s">
        <v>13</v>
      </c>
      <c r="F80" s="13" t="n">
        <v>1.0</v>
      </c>
      <c r="G80" s="15">
        <f>G78+G79</f>
      </c>
      <c r="I80" s="17" t="n">
        <v>71.0</v>
      </c>
      <c r="J80" s="18"/>
    </row>
    <row r="81" ht="42.0" customHeight="true">
      <c r="A81" s="10" t="s">
        <v>96</v>
      </c>
      <c r="B81" s="11"/>
      <c r="C81" s="11"/>
      <c r="D81" s="11"/>
      <c r="E81" s="12" t="s">
        <v>13</v>
      </c>
      <c r="F81" s="13" t="n">
        <v>1.0</v>
      </c>
      <c r="G81" s="15">
        <f>G82+G85+G88</f>
      </c>
      <c r="I81" s="17" t="n">
        <v>72.0</v>
      </c>
      <c r="J81" s="18" t="n">
        <v>1.0</v>
      </c>
    </row>
    <row r="82" ht="42.0" customHeight="true">
      <c r="A82" s="10"/>
      <c r="B82" s="11" t="s">
        <v>97</v>
      </c>
      <c r="C82" s="11"/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98</v>
      </c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99</v>
      </c>
      <c r="E84" s="12" t="s">
        <v>38</v>
      </c>
      <c r="F84" s="13" t="n">
        <v>20.0</v>
      </c>
      <c r="G84" s="16"/>
      <c r="I84" s="17" t="n">
        <v>75.0</v>
      </c>
      <c r="J84" s="18" t="n">
        <v>4.0</v>
      </c>
    </row>
    <row r="85" ht="42.0" customHeight="true">
      <c r="A85" s="10"/>
      <c r="B85" s="11" t="s">
        <v>100</v>
      </c>
      <c r="C85" s="11"/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2.0</v>
      </c>
    </row>
    <row r="86" ht="42.0" customHeight="true">
      <c r="A86" s="10"/>
      <c r="B86" s="11"/>
      <c r="C86" s="11" t="s">
        <v>101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102</v>
      </c>
      <c r="E87" s="12" t="s">
        <v>60</v>
      </c>
      <c r="F87" s="13" t="n">
        <v>60.0</v>
      </c>
      <c r="G87" s="16"/>
      <c r="I87" s="17" t="n">
        <v>78.0</v>
      </c>
      <c r="J87" s="18" t="n">
        <v>4.0</v>
      </c>
    </row>
    <row r="88" ht="42.0" customHeight="true">
      <c r="A88" s="10"/>
      <c r="B88" s="11" t="s">
        <v>103</v>
      </c>
      <c r="C88" s="11"/>
      <c r="D88" s="11"/>
      <c r="E88" s="12" t="s">
        <v>13</v>
      </c>
      <c r="F88" s="13" t="n">
        <v>1.0</v>
      </c>
      <c r="G88" s="15">
        <f>G89+G92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104</v>
      </c>
      <c r="D89" s="11"/>
      <c r="E89" s="12" t="s">
        <v>13</v>
      </c>
      <c r="F89" s="13" t="n">
        <v>1.0</v>
      </c>
      <c r="G89" s="15">
        <f>G90+G91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105</v>
      </c>
      <c r="E90" s="12" t="s">
        <v>36</v>
      </c>
      <c r="F90" s="13" t="n">
        <v>21.0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106</v>
      </c>
      <c r="E91" s="12" t="s">
        <v>60</v>
      </c>
      <c r="F91" s="13" t="n">
        <v>100.0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 t="s">
        <v>107</v>
      </c>
      <c r="D92" s="11"/>
      <c r="E92" s="12" t="s">
        <v>13</v>
      </c>
      <c r="F92" s="13" t="n">
        <v>1.0</v>
      </c>
      <c r="G92" s="15">
        <f>G93+G94+G95+G96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108</v>
      </c>
      <c r="E93" s="12" t="s">
        <v>36</v>
      </c>
      <c r="F93" s="13" t="n">
        <v>21.0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/>
      <c r="D94" s="11" t="s">
        <v>109</v>
      </c>
      <c r="E94" s="12" t="s">
        <v>36</v>
      </c>
      <c r="F94" s="13" t="n">
        <v>21.0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110</v>
      </c>
      <c r="E95" s="12" t="s">
        <v>36</v>
      </c>
      <c r="F95" s="13" t="n">
        <v>5.0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109</v>
      </c>
      <c r="E96" s="12" t="s">
        <v>36</v>
      </c>
      <c r="F96" s="13" t="n">
        <v>5.0</v>
      </c>
      <c r="G96" s="16"/>
      <c r="I96" s="17" t="n">
        <v>87.0</v>
      </c>
      <c r="J96" s="18" t="n">
        <v>4.0</v>
      </c>
    </row>
    <row r="97" ht="42.0" customHeight="true">
      <c r="A97" s="10" t="s">
        <v>76</v>
      </c>
      <c r="B97" s="11"/>
      <c r="C97" s="11"/>
      <c r="D97" s="11"/>
      <c r="E97" s="12" t="s">
        <v>13</v>
      </c>
      <c r="F97" s="13" t="n">
        <v>1.0</v>
      </c>
      <c r="G97" s="15">
        <f>G98+G101</f>
      </c>
      <c r="I97" s="17" t="n">
        <v>88.0</v>
      </c>
      <c r="J97" s="18" t="n">
        <v>1.0</v>
      </c>
    </row>
    <row r="98" ht="42.0" customHeight="true">
      <c r="A98" s="10"/>
      <c r="B98" s="11" t="s">
        <v>77</v>
      </c>
      <c r="C98" s="11"/>
      <c r="D98" s="11"/>
      <c r="E98" s="12" t="s">
        <v>13</v>
      </c>
      <c r="F98" s="13" t="n">
        <v>1.0</v>
      </c>
      <c r="G98" s="15">
        <f>G99</f>
      </c>
      <c r="I98" s="17" t="n">
        <v>89.0</v>
      </c>
      <c r="J98" s="18" t="n">
        <v>2.0</v>
      </c>
    </row>
    <row r="99" ht="42.0" customHeight="true">
      <c r="A99" s="10"/>
      <c r="B99" s="11"/>
      <c r="C99" s="11" t="s">
        <v>111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112</v>
      </c>
      <c r="E100" s="12" t="s">
        <v>60</v>
      </c>
      <c r="F100" s="13" t="n">
        <v>100.0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 t="s">
        <v>113</v>
      </c>
      <c r="C101" s="11"/>
      <c r="D101" s="11"/>
      <c r="E101" s="12" t="s">
        <v>13</v>
      </c>
      <c r="F101" s="13" t="n">
        <v>1.0</v>
      </c>
      <c r="G101" s="15">
        <f>G102</f>
      </c>
      <c r="I101" s="17" t="n">
        <v>92.0</v>
      </c>
      <c r="J101" s="18" t="n">
        <v>2.0</v>
      </c>
    </row>
    <row r="102" ht="42.0" customHeight="true">
      <c r="A102" s="10"/>
      <c r="B102" s="11"/>
      <c r="C102" s="11" t="s">
        <v>114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115</v>
      </c>
      <c r="E103" s="12" t="s">
        <v>38</v>
      </c>
      <c r="F103" s="13" t="n">
        <v>12.0</v>
      </c>
      <c r="G103" s="16"/>
      <c r="I103" s="17" t="n">
        <v>94.0</v>
      </c>
      <c r="J103" s="18" t="n">
        <v>4.0</v>
      </c>
    </row>
    <row r="104" ht="42.0" customHeight="true">
      <c r="A104" s="10" t="s">
        <v>83</v>
      </c>
      <c r="B104" s="11"/>
      <c r="C104" s="11"/>
      <c r="D104" s="11"/>
      <c r="E104" s="12" t="s">
        <v>13</v>
      </c>
      <c r="F104" s="13" t="n">
        <v>1.0</v>
      </c>
      <c r="G104" s="15">
        <f>G82+G85+G88+G98+G101</f>
      </c>
      <c r="I104" s="17" t="n">
        <v>95.0</v>
      </c>
      <c r="J104" s="18"/>
    </row>
    <row r="105" ht="42.0" customHeight="true">
      <c r="A105" s="10" t="s">
        <v>84</v>
      </c>
      <c r="B105" s="11"/>
      <c r="C105" s="11"/>
      <c r="D105" s="11"/>
      <c r="E105" s="12" t="s">
        <v>13</v>
      </c>
      <c r="F105" s="13" t="n">
        <v>1.0</v>
      </c>
      <c r="G105" s="15">
        <f>G106</f>
      </c>
      <c r="I105" s="17" t="n">
        <v>96.0</v>
      </c>
      <c r="J105" s="18" t="n">
        <v>200.0</v>
      </c>
    </row>
    <row r="106" ht="42.0" customHeight="true">
      <c r="A106" s="10"/>
      <c r="B106" s="11" t="s">
        <v>90</v>
      </c>
      <c r="C106" s="11"/>
      <c r="D106" s="11"/>
      <c r="E106" s="12" t="s">
        <v>13</v>
      </c>
      <c r="F106" s="13" t="n">
        <v>1.0</v>
      </c>
      <c r="G106" s="16"/>
      <c r="I106" s="17" t="n">
        <v>97.0</v>
      </c>
      <c r="J106" s="18"/>
    </row>
    <row r="107" ht="42.0" customHeight="true">
      <c r="A107" s="10" t="s">
        <v>91</v>
      </c>
      <c r="B107" s="11"/>
      <c r="C107" s="11"/>
      <c r="D107" s="11"/>
      <c r="E107" s="12" t="s">
        <v>13</v>
      </c>
      <c r="F107" s="13" t="n">
        <v>1.0</v>
      </c>
      <c r="G107" s="15">
        <f>G104+G105</f>
      </c>
      <c r="I107" s="17" t="n">
        <v>98.0</v>
      </c>
      <c r="J107" s="18"/>
    </row>
    <row r="108" ht="42.0" customHeight="true">
      <c r="A108" s="10"/>
      <c r="B108" s="11" t="s">
        <v>92</v>
      </c>
      <c r="C108" s="11"/>
      <c r="D108" s="11"/>
      <c r="E108" s="12" t="s">
        <v>13</v>
      </c>
      <c r="F108" s="13" t="n">
        <v>1.0</v>
      </c>
      <c r="G108" s="16"/>
      <c r="I108" s="17" t="n">
        <v>99.0</v>
      </c>
      <c r="J108" s="18" t="n">
        <v>210.0</v>
      </c>
    </row>
    <row r="109" ht="42.0" customHeight="true">
      <c r="A109" s="10" t="s">
        <v>93</v>
      </c>
      <c r="B109" s="11"/>
      <c r="C109" s="11"/>
      <c r="D109" s="11"/>
      <c r="E109" s="12" t="s">
        <v>13</v>
      </c>
      <c r="F109" s="13" t="n">
        <v>1.0</v>
      </c>
      <c r="G109" s="15">
        <f>G104+G105+G108</f>
      </c>
      <c r="I109" s="17" t="n">
        <v>100.0</v>
      </c>
      <c r="J109" s="18"/>
    </row>
    <row r="110" ht="42.0" customHeight="true">
      <c r="A110" s="10"/>
      <c r="B110" s="11" t="s">
        <v>94</v>
      </c>
      <c r="C110" s="11"/>
      <c r="D110" s="11"/>
      <c r="E110" s="12" t="s">
        <v>13</v>
      </c>
      <c r="F110" s="13" t="n">
        <v>1.0</v>
      </c>
      <c r="G110" s="16"/>
      <c r="I110" s="17" t="n">
        <v>101.0</v>
      </c>
      <c r="J110" s="18" t="n">
        <v>220.0</v>
      </c>
    </row>
    <row r="111" ht="42.0" customHeight="true">
      <c r="A111" s="10" t="s">
        <v>95</v>
      </c>
      <c r="B111" s="11"/>
      <c r="C111" s="11"/>
      <c r="D111" s="11"/>
      <c r="E111" s="12" t="s">
        <v>13</v>
      </c>
      <c r="F111" s="13" t="n">
        <v>1.0</v>
      </c>
      <c r="G111" s="15">
        <f>G109+G110</f>
      </c>
      <c r="I111" s="17" t="n">
        <v>102.0</v>
      </c>
      <c r="J111" s="18"/>
    </row>
    <row r="112" ht="42.0" customHeight="true">
      <c r="A112" s="10" t="s">
        <v>116</v>
      </c>
      <c r="B112" s="11"/>
      <c r="C112" s="11"/>
      <c r="D112" s="11"/>
      <c r="E112" s="12" t="s">
        <v>13</v>
      </c>
      <c r="F112" s="13" t="n">
        <v>1.0</v>
      </c>
      <c r="G112" s="15">
        <f>G69+G104</f>
      </c>
      <c r="I112" s="17" t="n">
        <v>103.0</v>
      </c>
      <c r="J112" s="18" t="n">
        <v>20.0</v>
      </c>
    </row>
    <row r="113" ht="42.0" customHeight="true">
      <c r="A113" s="10" t="s">
        <v>117</v>
      </c>
      <c r="B113" s="11"/>
      <c r="C113" s="11"/>
      <c r="D113" s="11"/>
      <c r="E113" s="12" t="s">
        <v>13</v>
      </c>
      <c r="F113" s="13" t="n">
        <v>1.0</v>
      </c>
      <c r="G113" s="15">
        <f>G80+G111</f>
      </c>
      <c r="I113" s="17" t="n">
        <v>104.0</v>
      </c>
      <c r="J113" s="18" t="n">
        <v>30.0</v>
      </c>
    </row>
    <row r="114" ht="42.0" customHeight="true">
      <c r="A114" s="19" t="s">
        <v>118</v>
      </c>
      <c r="B114" s="20"/>
      <c r="C114" s="20"/>
      <c r="D114" s="20"/>
      <c r="E114" s="21" t="s">
        <v>119</v>
      </c>
      <c r="F114" s="22" t="s">
        <v>119</v>
      </c>
      <c r="G114" s="24">
        <f>G113</f>
      </c>
      <c r="I114" s="26" t="n">
        <v>105.0</v>
      </c>
      <c r="J11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D20"/>
    <mergeCell ref="D21"/>
    <mergeCell ref="D22"/>
    <mergeCell ref="D23"/>
    <mergeCell ref="D24"/>
    <mergeCell ref="D25"/>
    <mergeCell ref="C26:D26"/>
    <mergeCell ref="D27"/>
    <mergeCell ref="D28"/>
    <mergeCell ref="C29:D29"/>
    <mergeCell ref="D30"/>
    <mergeCell ref="D31"/>
    <mergeCell ref="D32"/>
    <mergeCell ref="B33:D33"/>
    <mergeCell ref="C34:D34"/>
    <mergeCell ref="D35"/>
    <mergeCell ref="D36"/>
    <mergeCell ref="C37:D37"/>
    <mergeCell ref="D38"/>
    <mergeCell ref="D39"/>
    <mergeCell ref="C40:D40"/>
    <mergeCell ref="D41"/>
    <mergeCell ref="C42:D42"/>
    <mergeCell ref="D43"/>
    <mergeCell ref="C44:D44"/>
    <mergeCell ref="D45"/>
    <mergeCell ref="D46"/>
    <mergeCell ref="B47:D47"/>
    <mergeCell ref="C48:D48"/>
    <mergeCell ref="D49"/>
    <mergeCell ref="D50"/>
    <mergeCell ref="D51"/>
    <mergeCell ref="C52:D52"/>
    <mergeCell ref="D53"/>
    <mergeCell ref="D54"/>
    <mergeCell ref="D55"/>
    <mergeCell ref="D56"/>
    <mergeCell ref="D57"/>
    <mergeCell ref="C58:D58"/>
    <mergeCell ref="D59"/>
    <mergeCell ref="C60:D60"/>
    <mergeCell ref="D61"/>
    <mergeCell ref="A62:D62"/>
    <mergeCell ref="B63:D63"/>
    <mergeCell ref="C64:D64"/>
    <mergeCell ref="D65"/>
    <mergeCell ref="D66"/>
    <mergeCell ref="C67:D67"/>
    <mergeCell ref="D68"/>
    <mergeCell ref="A69:D69"/>
    <mergeCell ref="A70:D70"/>
    <mergeCell ref="B71:D71"/>
    <mergeCell ref="C72:D72"/>
    <mergeCell ref="D73"/>
    <mergeCell ref="D74"/>
    <mergeCell ref="B75:D75"/>
    <mergeCell ref="A76:D76"/>
    <mergeCell ref="B77:D77"/>
    <mergeCell ref="A78:D78"/>
    <mergeCell ref="B79:D79"/>
    <mergeCell ref="A80:D80"/>
    <mergeCell ref="A81:D81"/>
    <mergeCell ref="B82:D82"/>
    <mergeCell ref="C83:D83"/>
    <mergeCell ref="D84"/>
    <mergeCell ref="B85:D85"/>
    <mergeCell ref="C86:D86"/>
    <mergeCell ref="D87"/>
    <mergeCell ref="B88:D88"/>
    <mergeCell ref="C89:D89"/>
    <mergeCell ref="D90"/>
    <mergeCell ref="D91"/>
    <mergeCell ref="C92:D92"/>
    <mergeCell ref="D93"/>
    <mergeCell ref="D94"/>
    <mergeCell ref="D95"/>
    <mergeCell ref="D96"/>
    <mergeCell ref="A97:D97"/>
    <mergeCell ref="B98:D98"/>
    <mergeCell ref="C99:D99"/>
    <mergeCell ref="D100"/>
    <mergeCell ref="B101:D101"/>
    <mergeCell ref="C102:D102"/>
    <mergeCell ref="D103"/>
    <mergeCell ref="A104:D104"/>
    <mergeCell ref="A105:D105"/>
    <mergeCell ref="B106:D106"/>
    <mergeCell ref="A107:D107"/>
    <mergeCell ref="B108:D108"/>
    <mergeCell ref="A109:D109"/>
    <mergeCell ref="B110:D110"/>
    <mergeCell ref="A111:D111"/>
    <mergeCell ref="A112:D112"/>
    <mergeCell ref="A113:D113"/>
    <mergeCell ref="A114:D11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2025-06-04T00:55:34Z</dcterms:created>
  <dc:creator>Apache POI</dc:creator>
</cp:coreProperties>
</file>